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showInkAnnotation="0" autoCompressPictures="0"/>
  <bookViews>
    <workbookView xWindow="0" yWindow="0" windowWidth="25600" windowHeight="149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3" i="1" l="1"/>
  <c r="C29" i="1"/>
  <c r="C44" i="1"/>
  <c r="C200" i="1"/>
  <c r="C111" i="1"/>
  <c r="C8" i="1"/>
  <c r="C152" i="1"/>
  <c r="C202" i="1"/>
</calcChain>
</file>

<file path=xl/sharedStrings.xml><?xml version="1.0" encoding="utf-8"?>
<sst xmlns="http://schemas.openxmlformats.org/spreadsheetml/2006/main" count="182" uniqueCount="111">
  <si>
    <t>Gas</t>
  </si>
  <si>
    <t>Bear Spray and poopy bags</t>
  </si>
  <si>
    <t>Groceries</t>
  </si>
  <si>
    <t>New tires for Scromp</t>
  </si>
  <si>
    <t>Gas + park entrance</t>
  </si>
  <si>
    <t>Fort Stevens State Park (1 night)</t>
  </si>
  <si>
    <t>National Parks Pass</t>
  </si>
  <si>
    <t>Gas and propane</t>
  </si>
  <si>
    <t>Costco</t>
  </si>
  <si>
    <t xml:space="preserve">Toll </t>
  </si>
  <si>
    <t>Korean Food in Vancouver</t>
  </si>
  <si>
    <t>Pf changs and Panda Express</t>
  </si>
  <si>
    <t>The Wagon Wheel (1 night)</t>
  </si>
  <si>
    <t>In N Out, ice cream, chai latte in SLC</t>
  </si>
  <si>
    <t>Deep River potato chips</t>
  </si>
  <si>
    <t>Walmart Klamath Falls</t>
  </si>
  <si>
    <t>Trader Joe's</t>
  </si>
  <si>
    <t>Golden Veggie Market</t>
  </si>
  <si>
    <t>In N Out Napa</t>
  </si>
  <si>
    <t>Mt. Shasta Supermarket</t>
  </si>
  <si>
    <t>Black Bear Diner</t>
  </si>
  <si>
    <t>Walmart Bend, OR</t>
  </si>
  <si>
    <t>Dollar Tree Bend OR</t>
  </si>
  <si>
    <t>Fred Meyer (drawers and supplies)</t>
  </si>
  <si>
    <t>Spork</t>
  </si>
  <si>
    <t>Walmart Woodburn OR</t>
  </si>
  <si>
    <t>Recipe Newberg OR</t>
  </si>
  <si>
    <t>Rose's Restaurant (cake)</t>
  </si>
  <si>
    <t>Salt &amp; Straw</t>
  </si>
  <si>
    <t>Pok Pok</t>
  </si>
  <si>
    <t>Tillamook Cheese Factory</t>
  </si>
  <si>
    <t>Dollar Tree Portland OR</t>
  </si>
  <si>
    <t>Safeway</t>
  </si>
  <si>
    <t>Mt. St. Helens permits</t>
  </si>
  <si>
    <t>Walmart Chehalis WA</t>
  </si>
  <si>
    <t>Asian Market</t>
  </si>
  <si>
    <t>Rachel's Ginger Beer</t>
  </si>
  <si>
    <t>Cash</t>
  </si>
  <si>
    <t>Base cash</t>
  </si>
  <si>
    <t>ATM</t>
  </si>
  <si>
    <t>ATM Burnaby, CAN</t>
  </si>
  <si>
    <t>Total Gas</t>
  </si>
  <si>
    <t>Total Groceries</t>
  </si>
  <si>
    <t>Total Dining Out</t>
  </si>
  <si>
    <t>Dining Out</t>
  </si>
  <si>
    <t>Creekbread Pizza Whistler</t>
  </si>
  <si>
    <t>Sushi in Victoria</t>
  </si>
  <si>
    <t>Epic Brewery</t>
  </si>
  <si>
    <t>Total Cash</t>
  </si>
  <si>
    <t>A Bread Affair</t>
  </si>
  <si>
    <t>Walmart</t>
  </si>
  <si>
    <t>Walmart Squamish CAN</t>
  </si>
  <si>
    <t>Splitz Grill</t>
  </si>
  <si>
    <t>Old Country Market</t>
  </si>
  <si>
    <t>Tuff Beans</t>
  </si>
  <si>
    <t>Tofino Co-op</t>
  </si>
  <si>
    <t>Walmart Langford CAN</t>
  </si>
  <si>
    <t>Red Fish Blue Fish</t>
  </si>
  <si>
    <t>The Noodle Box</t>
  </si>
  <si>
    <t>Dynasty Dumpling House</t>
  </si>
  <si>
    <t>Lynden Dutch Bakery</t>
  </si>
  <si>
    <t>Walmart (fishing supplies)</t>
  </si>
  <si>
    <t>Coffee Perk</t>
  </si>
  <si>
    <t>Home Depot</t>
  </si>
  <si>
    <t>Gas card arco</t>
  </si>
  <si>
    <t>South Fork Grill</t>
  </si>
  <si>
    <t>Fred Meyer</t>
  </si>
  <si>
    <t>Trader Joe's Boise ID</t>
  </si>
  <si>
    <t>Pizza Hut</t>
  </si>
  <si>
    <t>Vancouver Skytrain</t>
  </si>
  <si>
    <t>Starbucks</t>
  </si>
  <si>
    <t>Vancouver Island Ferry</t>
  </si>
  <si>
    <t>Jack In The Box</t>
  </si>
  <si>
    <t>Paul's Market</t>
  </si>
  <si>
    <t>Smith's</t>
  </si>
  <si>
    <t>Home Depot (pvc pipes)</t>
  </si>
  <si>
    <t>Whiskey Street</t>
  </si>
  <si>
    <t>Home Depot (hardwood)</t>
  </si>
  <si>
    <t>City Market</t>
  </si>
  <si>
    <t>Gas, gas, gas, propane</t>
  </si>
  <si>
    <t>Monument Valley admission</t>
  </si>
  <si>
    <t>ATM Walmart Cortez, CO</t>
  </si>
  <si>
    <t>Taco John's</t>
  </si>
  <si>
    <t>Traders Coffee and Tea</t>
  </si>
  <si>
    <t>Walmart Supplies</t>
  </si>
  <si>
    <t>Propane</t>
  </si>
  <si>
    <t>Walmart Alamosa CO</t>
  </si>
  <si>
    <t>Steaming Bean</t>
  </si>
  <si>
    <t>Turkey Boogie Wristbands</t>
  </si>
  <si>
    <t>The View</t>
  </si>
  <si>
    <t>White Rim Road Permit</t>
  </si>
  <si>
    <t>The Blu Pig</t>
  </si>
  <si>
    <t>Susie's Branding Iron</t>
  </si>
  <si>
    <t>Flat tire fix in Moab</t>
  </si>
  <si>
    <t>Eddie McStiff's</t>
  </si>
  <si>
    <t>Vancouver Parking</t>
  </si>
  <si>
    <t>Total Misc Shit</t>
  </si>
  <si>
    <t>Permits, Admission Fees, etc</t>
  </si>
  <si>
    <t>Total Permits &amp; Fees</t>
  </si>
  <si>
    <t>Gasoline &amp; Propane</t>
  </si>
  <si>
    <t>Wendy's</t>
  </si>
  <si>
    <t>Expensive propane</t>
  </si>
  <si>
    <t>Pin Up Pizza</t>
  </si>
  <si>
    <t>Pho Bosa</t>
  </si>
  <si>
    <t>In N Out</t>
  </si>
  <si>
    <t>Death Valley camping (1 night)</t>
  </si>
  <si>
    <t>Total minus misc</t>
  </si>
  <si>
    <t>Pen &amp; Teller tix</t>
  </si>
  <si>
    <t>Sushi in Seattle</t>
  </si>
  <si>
    <t>GRAND TOTAL</t>
  </si>
  <si>
    <t xml:space="preserve">Misc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</si>
</sst>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scheme val="minor"/>
    </font>
    <font>
      <b/>
      <sz val="16"/>
      <color theme="1"/>
      <name val="Calibri"/>
      <scheme val="minor"/>
    </font>
    <font>
      <sz val="16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000000"/>
      </patternFill>
    </fill>
  </fills>
  <borders count="1">
    <border>
      <left/>
      <right/>
      <top/>
      <bottom/>
      <diagonal/>
    </border>
  </borders>
  <cellStyleXfs count="3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4" fillId="0" borderId="0" xfId="0" applyFont="1"/>
    <xf numFmtId="16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" fontId="4" fillId="0" borderId="0" xfId="0" applyNumberFormat="1" applyFont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0" fillId="2" borderId="0" xfId="0" applyFill="1"/>
    <xf numFmtId="16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0" fontId="1" fillId="3" borderId="0" xfId="0" applyFont="1" applyFill="1"/>
    <xf numFmtId="0" fontId="0" fillId="3" borderId="0" xfId="0" applyFill="1"/>
    <xf numFmtId="16" fontId="0" fillId="3" borderId="0" xfId="0" applyNumberFormat="1" applyFill="1" applyAlignment="1">
      <alignment horizontal="left"/>
    </xf>
    <xf numFmtId="0" fontId="0" fillId="3" borderId="0" xfId="0" applyFill="1" applyAlignment="1">
      <alignment horizontal="left"/>
    </xf>
    <xf numFmtId="16" fontId="4" fillId="3" borderId="0" xfId="0" applyNumberFormat="1" applyFont="1" applyFill="1"/>
    <xf numFmtId="0" fontId="4" fillId="3" borderId="0" xfId="0" applyFont="1" applyFill="1"/>
    <xf numFmtId="16" fontId="4" fillId="3" borderId="0" xfId="0" applyNumberFormat="1" applyFont="1" applyFill="1" applyAlignment="1">
      <alignment horizontal="left"/>
    </xf>
    <xf numFmtId="0" fontId="5" fillId="3" borderId="0" xfId="0" applyFont="1" applyFill="1"/>
    <xf numFmtId="0" fontId="0" fillId="4" borderId="0" xfId="0" applyFill="1" applyAlignment="1">
      <alignment horizontal="left"/>
    </xf>
    <xf numFmtId="0" fontId="1" fillId="4" borderId="0" xfId="0" applyFont="1" applyFill="1"/>
    <xf numFmtId="0" fontId="0" fillId="4" borderId="0" xfId="0" applyFill="1"/>
    <xf numFmtId="16" fontId="0" fillId="4" borderId="0" xfId="0" applyNumberFormat="1" applyFill="1" applyAlignment="1">
      <alignment horizontal="left"/>
    </xf>
    <xf numFmtId="0" fontId="1" fillId="5" borderId="0" xfId="0" applyFont="1" applyFill="1" applyAlignment="1">
      <alignment horizontal="left"/>
    </xf>
    <xf numFmtId="0" fontId="1" fillId="5" borderId="0" xfId="0" applyFont="1" applyFill="1"/>
    <xf numFmtId="0" fontId="0" fillId="5" borderId="0" xfId="0" applyFill="1"/>
    <xf numFmtId="16" fontId="0" fillId="5" borderId="0" xfId="0" applyNumberFormat="1" applyFill="1" applyAlignment="1">
      <alignment horizontal="left"/>
    </xf>
    <xf numFmtId="0" fontId="0" fillId="6" borderId="0" xfId="0" applyFill="1" applyAlignment="1">
      <alignment horizontal="left"/>
    </xf>
    <xf numFmtId="0" fontId="1" fillId="6" borderId="0" xfId="0" applyFont="1" applyFill="1"/>
    <xf numFmtId="0" fontId="0" fillId="6" borderId="0" xfId="0" applyFill="1"/>
    <xf numFmtId="16" fontId="0" fillId="6" borderId="0" xfId="0" applyNumberFormat="1" applyFill="1" applyAlignment="1">
      <alignment horizontal="left"/>
    </xf>
    <xf numFmtId="0" fontId="6" fillId="7" borderId="0" xfId="0" applyFont="1" applyFill="1"/>
    <xf numFmtId="16" fontId="4" fillId="8" borderId="0" xfId="0" applyNumberFormat="1" applyFont="1" applyFill="1" applyAlignment="1">
      <alignment horizontal="left"/>
    </xf>
    <xf numFmtId="0" fontId="4" fillId="8" borderId="0" xfId="0" applyFont="1" applyFill="1"/>
    <xf numFmtId="16" fontId="0" fillId="0" borderId="0" xfId="0" applyNumberFormat="1" applyFill="1" applyAlignment="1">
      <alignment horizontal="left"/>
    </xf>
    <xf numFmtId="0" fontId="0" fillId="0" borderId="0" xfId="0" applyFill="1"/>
    <xf numFmtId="16" fontId="4" fillId="9" borderId="0" xfId="0" applyNumberFormat="1" applyFont="1" applyFill="1" applyAlignment="1">
      <alignment horizontal="left"/>
    </xf>
    <xf numFmtId="0" fontId="4" fillId="9" borderId="0" xfId="0" applyFont="1" applyFill="1"/>
    <xf numFmtId="0" fontId="1" fillId="0" borderId="0" xfId="0" applyFont="1" applyFill="1"/>
    <xf numFmtId="0" fontId="1" fillId="10" borderId="0" xfId="0" applyFont="1" applyFill="1" applyAlignment="1">
      <alignment horizontal="left"/>
    </xf>
    <xf numFmtId="0" fontId="1" fillId="10" borderId="0" xfId="0" applyFont="1" applyFill="1"/>
    <xf numFmtId="0" fontId="0" fillId="10" borderId="0" xfId="0" applyFill="1"/>
    <xf numFmtId="16" fontId="4" fillId="11" borderId="0" xfId="0" applyNumberFormat="1" applyFont="1" applyFill="1" applyAlignment="1">
      <alignment horizontal="left"/>
    </xf>
    <xf numFmtId="0" fontId="4" fillId="11" borderId="0" xfId="0" applyFont="1" applyFill="1"/>
    <xf numFmtId="16" fontId="0" fillId="10" borderId="0" xfId="0" applyNumberFormat="1" applyFill="1" applyAlignment="1">
      <alignment horizontal="left"/>
    </xf>
    <xf numFmtId="16" fontId="1" fillId="10" borderId="0" xfId="0" applyNumberFormat="1" applyFont="1" applyFill="1" applyAlignment="1">
      <alignment horizontal="left"/>
    </xf>
    <xf numFmtId="0" fontId="7" fillId="0" borderId="0" xfId="0" applyFont="1" applyFill="1"/>
  </cellXfs>
  <cellStyles count="3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03"/>
  <sheetViews>
    <sheetView tabSelected="1" showRuler="0" workbookViewId="0">
      <selection activeCell="B12" sqref="B12"/>
    </sheetView>
  </sheetViews>
  <sheetFormatPr baseColWidth="10" defaultRowHeight="15" x14ac:dyDescent="0"/>
  <cols>
    <col min="1" max="1" width="10.83203125" style="4"/>
    <col min="2" max="2" width="35.1640625" customWidth="1"/>
  </cols>
  <sheetData>
    <row r="2" spans="1:3">
      <c r="A2" s="6"/>
      <c r="B2" s="7" t="s">
        <v>37</v>
      </c>
      <c r="C2" s="8"/>
    </row>
    <row r="3" spans="1:3">
      <c r="A3" s="9">
        <v>42265</v>
      </c>
      <c r="B3" s="8" t="s">
        <v>38</v>
      </c>
      <c r="C3" s="8">
        <v>80</v>
      </c>
    </row>
    <row r="4" spans="1:3">
      <c r="A4" s="9">
        <v>42283</v>
      </c>
      <c r="B4" s="8" t="s">
        <v>39</v>
      </c>
      <c r="C4" s="8">
        <v>80</v>
      </c>
    </row>
    <row r="5" spans="1:3">
      <c r="A5" s="9">
        <v>42296</v>
      </c>
      <c r="B5" s="8" t="s">
        <v>40</v>
      </c>
      <c r="C5" s="8">
        <v>30</v>
      </c>
    </row>
    <row r="6" spans="1:3">
      <c r="A6" s="9">
        <v>42326</v>
      </c>
      <c r="B6" s="8" t="s">
        <v>81</v>
      </c>
      <c r="C6" s="8">
        <v>20</v>
      </c>
    </row>
    <row r="7" spans="1:3">
      <c r="A7" s="10"/>
      <c r="B7" s="8"/>
      <c r="C7" s="8"/>
    </row>
    <row r="8" spans="1:3" s="1" customFormat="1">
      <c r="A8" s="6"/>
      <c r="B8" s="7" t="s">
        <v>48</v>
      </c>
      <c r="C8" s="7">
        <f>SUM(C3:C6)</f>
        <v>210</v>
      </c>
    </row>
    <row r="11" spans="1:3">
      <c r="A11" s="23"/>
      <c r="B11" s="24" t="s">
        <v>110</v>
      </c>
      <c r="C11" s="25"/>
    </row>
    <row r="12" spans="1:3">
      <c r="A12" s="26">
        <v>42262</v>
      </c>
      <c r="B12" s="25" t="s">
        <v>1</v>
      </c>
      <c r="C12" s="25">
        <v>58</v>
      </c>
    </row>
    <row r="13" spans="1:3">
      <c r="A13" s="26">
        <v>42272</v>
      </c>
      <c r="B13" s="25" t="s">
        <v>3</v>
      </c>
      <c r="C13" s="25">
        <v>187.5</v>
      </c>
    </row>
    <row r="14" spans="1:3">
      <c r="A14" s="26">
        <v>42280</v>
      </c>
      <c r="B14" s="25" t="s">
        <v>5</v>
      </c>
      <c r="C14" s="25">
        <v>29</v>
      </c>
    </row>
    <row r="15" spans="1:3">
      <c r="A15" s="26">
        <v>42314</v>
      </c>
      <c r="B15" s="25" t="s">
        <v>12</v>
      </c>
      <c r="C15" s="25">
        <v>30</v>
      </c>
    </row>
    <row r="16" spans="1:3">
      <c r="A16" s="26">
        <v>42272</v>
      </c>
      <c r="B16" s="25" t="s">
        <v>22</v>
      </c>
      <c r="C16" s="25">
        <v>6</v>
      </c>
    </row>
    <row r="17" spans="1:4">
      <c r="A17" s="26">
        <v>42274</v>
      </c>
      <c r="B17" s="25" t="s">
        <v>23</v>
      </c>
      <c r="C17" s="25">
        <v>45.43</v>
      </c>
    </row>
    <row r="18" spans="1:4">
      <c r="A18" s="26">
        <v>42278</v>
      </c>
      <c r="B18" s="25" t="s">
        <v>31</v>
      </c>
      <c r="C18" s="25">
        <v>2</v>
      </c>
    </row>
    <row r="19" spans="1:4">
      <c r="A19" s="26">
        <v>42307</v>
      </c>
      <c r="B19" s="25" t="s">
        <v>61</v>
      </c>
      <c r="C19" s="25">
        <v>45.2</v>
      </c>
    </row>
    <row r="20" spans="1:4">
      <c r="A20" s="36">
        <v>42308</v>
      </c>
      <c r="B20" s="37" t="s">
        <v>63</v>
      </c>
      <c r="C20" s="37">
        <v>21.58</v>
      </c>
      <c r="D20" s="2"/>
    </row>
    <row r="21" spans="1:4">
      <c r="A21" s="36">
        <v>42308</v>
      </c>
      <c r="B21" s="37" t="s">
        <v>61</v>
      </c>
      <c r="C21" s="37">
        <v>23.52</v>
      </c>
      <c r="D21" s="2"/>
    </row>
    <row r="22" spans="1:4">
      <c r="A22" s="36">
        <v>42316</v>
      </c>
      <c r="B22" s="37" t="s">
        <v>75</v>
      </c>
      <c r="C22" s="37">
        <v>21.63</v>
      </c>
      <c r="D22" s="2"/>
    </row>
    <row r="23" spans="1:4">
      <c r="A23" s="36">
        <v>42317</v>
      </c>
      <c r="B23" s="37" t="s">
        <v>77</v>
      </c>
      <c r="C23" s="37">
        <v>6</v>
      </c>
      <c r="D23" s="2"/>
    </row>
    <row r="24" spans="1:4">
      <c r="A24" s="26">
        <v>42324</v>
      </c>
      <c r="B24" s="25" t="s">
        <v>84</v>
      </c>
      <c r="C24" s="25">
        <v>15.86</v>
      </c>
    </row>
    <row r="25" spans="1:4">
      <c r="A25" s="26">
        <v>42337</v>
      </c>
      <c r="B25" s="25" t="s">
        <v>88</v>
      </c>
      <c r="C25" s="25">
        <v>20</v>
      </c>
    </row>
    <row r="26" spans="1:4">
      <c r="A26" s="26">
        <v>42332</v>
      </c>
      <c r="B26" s="25" t="s">
        <v>93</v>
      </c>
      <c r="C26" s="25">
        <v>20</v>
      </c>
    </row>
    <row r="27" spans="1:4">
      <c r="A27" s="26">
        <v>42345</v>
      </c>
      <c r="B27" s="25" t="s">
        <v>105</v>
      </c>
      <c r="C27" s="25">
        <v>12</v>
      </c>
    </row>
    <row r="28" spans="1:4">
      <c r="A28" s="26"/>
      <c r="B28" s="25"/>
      <c r="C28" s="25"/>
    </row>
    <row r="29" spans="1:4">
      <c r="A29" s="26"/>
      <c r="B29" s="24" t="s">
        <v>96</v>
      </c>
      <c r="C29" s="24">
        <f>SUM(C12:C28)</f>
        <v>543.72</v>
      </c>
    </row>
    <row r="30" spans="1:4" s="35" customFormat="1">
      <c r="A30" s="34"/>
      <c r="B30" s="38"/>
      <c r="C30" s="38"/>
    </row>
    <row r="31" spans="1:4" s="35" customFormat="1">
      <c r="A31" s="34"/>
    </row>
    <row r="32" spans="1:4">
      <c r="A32" s="39"/>
      <c r="B32" s="40" t="s">
        <v>97</v>
      </c>
      <c r="C32" s="41"/>
    </row>
    <row r="33" spans="1:4">
      <c r="A33" s="42">
        <v>42285</v>
      </c>
      <c r="B33" s="43" t="s">
        <v>6</v>
      </c>
      <c r="C33" s="43">
        <v>80</v>
      </c>
      <c r="D33" s="2"/>
    </row>
    <row r="34" spans="1:4">
      <c r="A34" s="42">
        <v>42296</v>
      </c>
      <c r="B34" s="43" t="s">
        <v>9</v>
      </c>
      <c r="C34" s="43">
        <v>6.3</v>
      </c>
      <c r="D34" s="2"/>
    </row>
    <row r="35" spans="1:4">
      <c r="A35" s="42">
        <v>42281</v>
      </c>
      <c r="B35" s="43" t="s">
        <v>33</v>
      </c>
      <c r="C35" s="43">
        <v>44</v>
      </c>
      <c r="D35" s="2"/>
    </row>
    <row r="36" spans="1:4">
      <c r="A36" s="44">
        <v>42296</v>
      </c>
      <c r="B36" s="41" t="s">
        <v>69</v>
      </c>
      <c r="C36" s="41">
        <v>14.96</v>
      </c>
    </row>
    <row r="37" spans="1:4">
      <c r="A37" s="44">
        <v>42297</v>
      </c>
      <c r="B37" s="41" t="s">
        <v>95</v>
      </c>
      <c r="C37" s="41">
        <v>1.73</v>
      </c>
    </row>
    <row r="38" spans="1:4">
      <c r="A38" s="44">
        <v>42302</v>
      </c>
      <c r="B38" s="41" t="s">
        <v>71</v>
      </c>
      <c r="C38" s="41">
        <v>125</v>
      </c>
    </row>
    <row r="39" spans="1:4">
      <c r="A39" s="44">
        <v>42307</v>
      </c>
      <c r="B39" s="41" t="s">
        <v>71</v>
      </c>
      <c r="C39" s="41">
        <v>119.31</v>
      </c>
    </row>
    <row r="40" spans="1:4">
      <c r="A40" s="44">
        <v>42327</v>
      </c>
      <c r="B40" s="41" t="s">
        <v>80</v>
      </c>
      <c r="C40" s="41">
        <v>20</v>
      </c>
    </row>
    <row r="41" spans="1:4">
      <c r="A41" s="44">
        <v>42329</v>
      </c>
      <c r="B41" s="41" t="s">
        <v>90</v>
      </c>
      <c r="C41" s="41">
        <v>30</v>
      </c>
    </row>
    <row r="42" spans="1:4">
      <c r="A42" s="44">
        <v>42344</v>
      </c>
      <c r="B42" s="41" t="s">
        <v>107</v>
      </c>
      <c r="C42" s="41">
        <v>117.11</v>
      </c>
    </row>
    <row r="43" spans="1:4">
      <c r="A43" s="44"/>
      <c r="B43" s="41"/>
      <c r="C43" s="41"/>
    </row>
    <row r="44" spans="1:4" s="1" customFormat="1">
      <c r="A44" s="45"/>
      <c r="B44" s="40" t="s">
        <v>98</v>
      </c>
      <c r="C44" s="40">
        <f>SUM(C33:C43)</f>
        <v>558.41</v>
      </c>
    </row>
    <row r="45" spans="1:4">
      <c r="A45" s="3"/>
      <c r="B45" s="1"/>
    </row>
    <row r="47" spans="1:4">
      <c r="A47" s="14"/>
      <c r="B47" s="11" t="s">
        <v>99</v>
      </c>
      <c r="C47" s="12"/>
    </row>
    <row r="48" spans="1:4">
      <c r="A48" s="13">
        <v>42266</v>
      </c>
      <c r="B48" s="15" t="s">
        <v>0</v>
      </c>
      <c r="C48" s="16">
        <v>29.7</v>
      </c>
      <c r="D48" s="2"/>
    </row>
    <row r="49" spans="1:3">
      <c r="A49" s="13">
        <v>42263</v>
      </c>
      <c r="B49" s="12" t="s">
        <v>0</v>
      </c>
      <c r="C49" s="12">
        <v>24.04</v>
      </c>
    </row>
    <row r="50" spans="1:3">
      <c r="A50" s="13">
        <v>42266</v>
      </c>
      <c r="B50" s="12" t="s">
        <v>0</v>
      </c>
      <c r="C50" s="12">
        <v>29.08</v>
      </c>
    </row>
    <row r="51" spans="1:3">
      <c r="A51" s="13">
        <v>42269</v>
      </c>
      <c r="B51" s="12" t="s">
        <v>0</v>
      </c>
      <c r="C51" s="12">
        <v>16.3</v>
      </c>
    </row>
    <row r="52" spans="1:3">
      <c r="A52" s="13">
        <v>42272</v>
      </c>
      <c r="B52" s="12" t="s">
        <v>0</v>
      </c>
      <c r="C52" s="12">
        <v>23.98</v>
      </c>
    </row>
    <row r="53" spans="1:3">
      <c r="A53" s="13">
        <v>42275</v>
      </c>
      <c r="B53" s="12" t="s">
        <v>4</v>
      </c>
      <c r="C53" s="12">
        <v>31</v>
      </c>
    </row>
    <row r="54" spans="1:3">
      <c r="A54" s="13">
        <v>42276</v>
      </c>
      <c r="B54" s="12" t="s">
        <v>0</v>
      </c>
      <c r="C54" s="12">
        <v>22.52</v>
      </c>
    </row>
    <row r="55" spans="1:3">
      <c r="A55" s="13">
        <v>42280</v>
      </c>
      <c r="B55" s="12" t="s">
        <v>0</v>
      </c>
      <c r="C55" s="12">
        <v>21.72</v>
      </c>
    </row>
    <row r="56" spans="1:3">
      <c r="A56" s="13">
        <v>42280</v>
      </c>
      <c r="B56" s="12" t="s">
        <v>0</v>
      </c>
      <c r="C56" s="12">
        <v>29.08</v>
      </c>
    </row>
    <row r="57" spans="1:3">
      <c r="A57" s="13">
        <v>42281</v>
      </c>
      <c r="B57" s="12" t="s">
        <v>0</v>
      </c>
      <c r="C57" s="12">
        <v>16.82</v>
      </c>
    </row>
    <row r="58" spans="1:3">
      <c r="A58" s="13">
        <v>42283</v>
      </c>
      <c r="B58" s="12" t="s">
        <v>0</v>
      </c>
      <c r="C58" s="12">
        <v>26.6</v>
      </c>
    </row>
    <row r="59" spans="1:3">
      <c r="A59" s="13">
        <v>42292</v>
      </c>
      <c r="B59" s="12" t="s">
        <v>0</v>
      </c>
      <c r="C59" s="12">
        <v>29</v>
      </c>
    </row>
    <row r="60" spans="1:3">
      <c r="A60" s="13">
        <v>42295</v>
      </c>
      <c r="B60" s="12" t="s">
        <v>7</v>
      </c>
      <c r="C60" s="12">
        <v>23</v>
      </c>
    </row>
    <row r="61" spans="1:3">
      <c r="A61" s="13">
        <v>42299</v>
      </c>
      <c r="B61" s="12" t="s">
        <v>0</v>
      </c>
      <c r="C61" s="12">
        <v>35.22</v>
      </c>
    </row>
    <row r="62" spans="1:3">
      <c r="A62" s="13">
        <v>42306</v>
      </c>
      <c r="B62" s="12" t="s">
        <v>0</v>
      </c>
      <c r="C62" s="12">
        <v>39.46</v>
      </c>
    </row>
    <row r="63" spans="1:3">
      <c r="A63" s="13">
        <v>42307</v>
      </c>
      <c r="B63" s="12" t="s">
        <v>0</v>
      </c>
      <c r="C63" s="12">
        <v>16.52</v>
      </c>
    </row>
    <row r="64" spans="1:3">
      <c r="A64" s="13">
        <v>42307</v>
      </c>
      <c r="B64" s="12" t="s">
        <v>0</v>
      </c>
      <c r="C64" s="12">
        <v>29.22</v>
      </c>
    </row>
    <row r="65" spans="1:4">
      <c r="A65" s="32">
        <v>42327</v>
      </c>
      <c r="B65" s="33" t="s">
        <v>79</v>
      </c>
      <c r="C65" s="33">
        <v>76.14</v>
      </c>
      <c r="D65" s="2"/>
    </row>
    <row r="66" spans="1:4">
      <c r="A66" s="13"/>
      <c r="B66" s="12"/>
      <c r="C66" s="12"/>
    </row>
    <row r="67" spans="1:4">
      <c r="A67" s="13">
        <v>42281</v>
      </c>
      <c r="B67" s="12" t="s">
        <v>0</v>
      </c>
      <c r="C67" s="12">
        <v>29.24</v>
      </c>
    </row>
    <row r="68" spans="1:4">
      <c r="A68" s="13">
        <v>42284</v>
      </c>
      <c r="B68" s="12" t="s">
        <v>0</v>
      </c>
      <c r="C68" s="12">
        <v>28.8</v>
      </c>
    </row>
    <row r="69" spans="1:4">
      <c r="A69" s="13">
        <v>42285</v>
      </c>
      <c r="B69" s="12" t="s">
        <v>0</v>
      </c>
      <c r="C69" s="12">
        <v>22.63</v>
      </c>
    </row>
    <row r="70" spans="1:4">
      <c r="A70" s="13">
        <v>42285</v>
      </c>
      <c r="B70" s="12" t="s">
        <v>0</v>
      </c>
      <c r="C70" s="12">
        <v>27.9</v>
      </c>
    </row>
    <row r="71" spans="1:4">
      <c r="A71" s="17">
        <v>42290</v>
      </c>
      <c r="B71" s="16" t="s">
        <v>0</v>
      </c>
      <c r="C71" s="16">
        <v>26.83</v>
      </c>
      <c r="D71" s="2"/>
    </row>
    <row r="72" spans="1:4">
      <c r="A72" s="17">
        <v>42290</v>
      </c>
      <c r="B72" s="16" t="s">
        <v>0</v>
      </c>
      <c r="C72" s="16">
        <v>21.67</v>
      </c>
      <c r="D72" s="2"/>
    </row>
    <row r="73" spans="1:4">
      <c r="A73" s="17">
        <v>42293</v>
      </c>
      <c r="B73" s="16" t="s">
        <v>0</v>
      </c>
      <c r="C73" s="16">
        <v>13.12</v>
      </c>
      <c r="D73" s="2"/>
    </row>
    <row r="74" spans="1:4">
      <c r="A74" s="17">
        <v>42300</v>
      </c>
      <c r="B74" s="16" t="s">
        <v>0</v>
      </c>
      <c r="C74" s="16">
        <v>33.89</v>
      </c>
      <c r="D74" s="2"/>
    </row>
    <row r="75" spans="1:4">
      <c r="A75" s="17">
        <v>42301</v>
      </c>
      <c r="B75" s="16" t="s">
        <v>0</v>
      </c>
      <c r="C75" s="16">
        <v>31.88</v>
      </c>
      <c r="D75" s="2"/>
    </row>
    <row r="76" spans="1:4">
      <c r="A76" s="17">
        <v>42303</v>
      </c>
      <c r="B76" s="16" t="s">
        <v>0</v>
      </c>
      <c r="C76" s="16">
        <v>24.3</v>
      </c>
      <c r="D76" s="2"/>
    </row>
    <row r="77" spans="1:4">
      <c r="A77" s="17">
        <v>42305</v>
      </c>
      <c r="B77" s="16" t="s">
        <v>0</v>
      </c>
      <c r="C77" s="16">
        <v>40.119999999999997</v>
      </c>
      <c r="D77" s="2"/>
    </row>
    <row r="78" spans="1:4">
      <c r="A78" s="17">
        <v>42307</v>
      </c>
      <c r="B78" s="16" t="s">
        <v>0</v>
      </c>
      <c r="C78" s="16">
        <v>23.83</v>
      </c>
      <c r="D78" s="2"/>
    </row>
    <row r="79" spans="1:4">
      <c r="A79" s="17">
        <v>42308</v>
      </c>
      <c r="B79" s="16" t="s">
        <v>64</v>
      </c>
      <c r="C79" s="16">
        <v>50</v>
      </c>
      <c r="D79" s="2"/>
    </row>
    <row r="80" spans="1:4">
      <c r="A80" s="17">
        <v>42313</v>
      </c>
      <c r="B80" s="16" t="s">
        <v>0</v>
      </c>
      <c r="C80" s="16">
        <v>25.49</v>
      </c>
      <c r="D80" s="2"/>
    </row>
    <row r="81" spans="1:4">
      <c r="A81" s="17">
        <v>42314</v>
      </c>
      <c r="B81" s="16" t="s">
        <v>0</v>
      </c>
      <c r="C81" s="16">
        <v>22.49</v>
      </c>
      <c r="D81" s="2"/>
    </row>
    <row r="82" spans="1:4">
      <c r="A82" s="17">
        <v>42314</v>
      </c>
      <c r="B82" s="16" t="s">
        <v>0</v>
      </c>
      <c r="C82" s="16">
        <v>12.96</v>
      </c>
      <c r="D82" s="2"/>
    </row>
    <row r="83" spans="1:4">
      <c r="A83" s="17">
        <v>42317</v>
      </c>
      <c r="B83" s="16" t="s">
        <v>0</v>
      </c>
      <c r="C83" s="16">
        <v>14.35</v>
      </c>
      <c r="D83" s="2"/>
    </row>
    <row r="84" spans="1:4">
      <c r="A84" s="17">
        <v>42320</v>
      </c>
      <c r="B84" s="16" t="s">
        <v>0</v>
      </c>
      <c r="C84" s="16">
        <v>28.09</v>
      </c>
      <c r="D84" s="2"/>
    </row>
    <row r="85" spans="1:4">
      <c r="A85" s="17">
        <v>42322</v>
      </c>
      <c r="B85" s="16" t="s">
        <v>0</v>
      </c>
      <c r="C85" s="16">
        <v>20.100000000000001</v>
      </c>
      <c r="D85" s="2"/>
    </row>
    <row r="86" spans="1:4">
      <c r="A86" s="17">
        <v>42322</v>
      </c>
      <c r="B86" s="16" t="s">
        <v>0</v>
      </c>
      <c r="C86" s="16">
        <v>18.11</v>
      </c>
      <c r="D86" s="2"/>
    </row>
    <row r="87" spans="1:4">
      <c r="A87" s="17">
        <v>42323</v>
      </c>
      <c r="B87" s="16" t="s">
        <v>0</v>
      </c>
      <c r="C87" s="16">
        <v>17.760000000000002</v>
      </c>
      <c r="D87" s="2"/>
    </row>
    <row r="88" spans="1:4">
      <c r="A88" s="17">
        <v>42324</v>
      </c>
      <c r="B88" s="16" t="s">
        <v>85</v>
      </c>
      <c r="C88" s="16">
        <v>20.16</v>
      </c>
      <c r="D88" s="2"/>
    </row>
    <row r="89" spans="1:4">
      <c r="A89" s="17">
        <v>42324</v>
      </c>
      <c r="B89" s="16" t="s">
        <v>0</v>
      </c>
      <c r="C89" s="16">
        <v>20.14</v>
      </c>
      <c r="D89" s="2"/>
    </row>
    <row r="90" spans="1:4">
      <c r="A90" s="17">
        <v>42326</v>
      </c>
      <c r="B90" s="16" t="s">
        <v>0</v>
      </c>
      <c r="C90" s="16">
        <v>14.67</v>
      </c>
      <c r="D90" s="2"/>
    </row>
    <row r="91" spans="1:4">
      <c r="A91" s="17">
        <v>42327</v>
      </c>
      <c r="B91" s="16" t="s">
        <v>0</v>
      </c>
      <c r="C91" s="16">
        <v>26.41</v>
      </c>
      <c r="D91" s="2"/>
    </row>
    <row r="92" spans="1:4">
      <c r="A92" s="17">
        <v>42328</v>
      </c>
      <c r="B92" s="16" t="s">
        <v>85</v>
      </c>
      <c r="C92" s="16">
        <v>9.25</v>
      </c>
      <c r="D92" s="2"/>
    </row>
    <row r="93" spans="1:4">
      <c r="A93" s="17">
        <v>42328</v>
      </c>
      <c r="B93" s="16" t="s">
        <v>0</v>
      </c>
      <c r="C93" s="16">
        <v>14.05</v>
      </c>
      <c r="D93" s="2"/>
    </row>
    <row r="94" spans="1:4">
      <c r="A94" s="17">
        <v>42329</v>
      </c>
      <c r="B94" s="16" t="s">
        <v>0</v>
      </c>
      <c r="C94" s="16">
        <v>25.64</v>
      </c>
      <c r="D94" s="2"/>
    </row>
    <row r="95" spans="1:4">
      <c r="A95" s="17">
        <v>42330</v>
      </c>
      <c r="B95" s="16" t="s">
        <v>0</v>
      </c>
      <c r="C95" s="16">
        <v>12.1</v>
      </c>
      <c r="D95" s="2"/>
    </row>
    <row r="96" spans="1:4">
      <c r="A96" s="17">
        <v>42332</v>
      </c>
      <c r="B96" s="16" t="s">
        <v>0</v>
      </c>
      <c r="C96" s="16">
        <v>31.52</v>
      </c>
      <c r="D96" s="2"/>
    </row>
    <row r="97" spans="1:4">
      <c r="A97" s="17">
        <v>42335</v>
      </c>
      <c r="B97" s="16" t="s">
        <v>0</v>
      </c>
      <c r="C97" s="16">
        <v>30.83</v>
      </c>
      <c r="D97" s="2"/>
    </row>
    <row r="98" spans="1:4">
      <c r="A98" s="17">
        <v>42337</v>
      </c>
      <c r="B98" s="16" t="s">
        <v>0</v>
      </c>
      <c r="C98" s="16">
        <v>17.68</v>
      </c>
      <c r="D98" s="2"/>
    </row>
    <row r="99" spans="1:4">
      <c r="A99" s="17">
        <v>42337</v>
      </c>
      <c r="B99" s="16" t="s">
        <v>85</v>
      </c>
      <c r="C99" s="16">
        <v>11.35</v>
      </c>
      <c r="D99" s="2"/>
    </row>
    <row r="100" spans="1:4">
      <c r="A100" s="17">
        <v>42338</v>
      </c>
      <c r="B100" s="16" t="s">
        <v>0</v>
      </c>
      <c r="C100" s="16">
        <v>30.29</v>
      </c>
      <c r="D100" s="2"/>
    </row>
    <row r="101" spans="1:4">
      <c r="A101" s="17">
        <v>42339</v>
      </c>
      <c r="B101" s="16" t="s">
        <v>0</v>
      </c>
      <c r="C101" s="16">
        <v>20.010000000000002</v>
      </c>
      <c r="D101" s="2"/>
    </row>
    <row r="102" spans="1:4">
      <c r="A102" s="17">
        <v>42342</v>
      </c>
      <c r="B102" s="16" t="s">
        <v>101</v>
      </c>
      <c r="C102" s="16">
        <v>25.36</v>
      </c>
      <c r="D102" s="2"/>
    </row>
    <row r="103" spans="1:4">
      <c r="A103" s="17">
        <v>42347</v>
      </c>
      <c r="B103" s="16" t="s">
        <v>0</v>
      </c>
      <c r="C103" s="16">
        <v>29.64</v>
      </c>
      <c r="D103" s="2"/>
    </row>
    <row r="104" spans="1:4">
      <c r="A104" s="17">
        <v>42343</v>
      </c>
      <c r="B104" s="16" t="s">
        <v>0</v>
      </c>
      <c r="C104" s="16">
        <v>23.31</v>
      </c>
      <c r="D104" s="2"/>
    </row>
    <row r="105" spans="1:4">
      <c r="A105" s="17">
        <v>42344</v>
      </c>
      <c r="B105" s="16" t="s">
        <v>0</v>
      </c>
      <c r="C105" s="16">
        <v>7.21</v>
      </c>
      <c r="D105" s="2"/>
    </row>
    <row r="106" spans="1:4">
      <c r="A106" s="17">
        <v>42345</v>
      </c>
      <c r="B106" s="16" t="s">
        <v>0</v>
      </c>
      <c r="C106" s="16">
        <v>46.29</v>
      </c>
      <c r="D106" s="2"/>
    </row>
    <row r="107" spans="1:4">
      <c r="A107" s="17">
        <v>42345</v>
      </c>
      <c r="B107" s="16" t="s">
        <v>0</v>
      </c>
      <c r="C107" s="16">
        <v>10.220000000000001</v>
      </c>
      <c r="D107" s="2"/>
    </row>
    <row r="108" spans="1:4">
      <c r="A108" s="17">
        <v>42346</v>
      </c>
      <c r="B108" s="16" t="s">
        <v>0</v>
      </c>
      <c r="C108" s="16">
        <v>38.67</v>
      </c>
      <c r="D108" s="2"/>
    </row>
    <row r="109" spans="1:4">
      <c r="A109" s="17">
        <v>42347</v>
      </c>
      <c r="B109" s="16" t="s">
        <v>0</v>
      </c>
      <c r="C109" s="16">
        <v>14.66</v>
      </c>
      <c r="D109" s="2"/>
    </row>
    <row r="110" spans="1:4">
      <c r="A110" s="17"/>
      <c r="B110" s="16"/>
      <c r="C110" s="16"/>
      <c r="D110" s="2"/>
    </row>
    <row r="111" spans="1:4">
      <c r="A111" s="17"/>
      <c r="B111" s="18" t="s">
        <v>41</v>
      </c>
      <c r="C111" s="18">
        <f>SUM(C48:C109)</f>
        <v>1532.4200000000003</v>
      </c>
      <c r="D111" s="2"/>
    </row>
    <row r="112" spans="1:4">
      <c r="A112" s="5"/>
      <c r="B112" s="2"/>
      <c r="C112" s="2"/>
      <c r="D112" s="2"/>
    </row>
    <row r="113" spans="1:4">
      <c r="A113" s="5"/>
      <c r="B113" s="2"/>
      <c r="C113" s="2"/>
      <c r="D113" s="2"/>
    </row>
    <row r="114" spans="1:4">
      <c r="A114" s="19"/>
      <c r="B114" s="20" t="s">
        <v>2</v>
      </c>
      <c r="C114" s="21"/>
    </row>
    <row r="115" spans="1:4">
      <c r="A115" s="22">
        <v>42271</v>
      </c>
      <c r="B115" s="21" t="s">
        <v>2</v>
      </c>
      <c r="C115" s="21">
        <v>45.72</v>
      </c>
    </row>
    <row r="116" spans="1:4">
      <c r="A116" s="22">
        <v>42296</v>
      </c>
      <c r="B116" s="21" t="s">
        <v>8</v>
      </c>
      <c r="C116" s="21">
        <v>56.9</v>
      </c>
    </row>
    <row r="117" spans="1:4">
      <c r="A117" s="22">
        <v>42321</v>
      </c>
      <c r="B117" s="21" t="s">
        <v>14</v>
      </c>
      <c r="C117" s="21">
        <v>8.3000000000000007</v>
      </c>
    </row>
    <row r="118" spans="1:4">
      <c r="A118" s="19"/>
      <c r="B118" s="21"/>
      <c r="C118" s="21"/>
    </row>
    <row r="119" spans="1:4">
      <c r="A119" s="19"/>
      <c r="B119" s="21" t="s">
        <v>8</v>
      </c>
      <c r="C119" s="21">
        <v>18.559999999999999</v>
      </c>
    </row>
    <row r="120" spans="1:4">
      <c r="A120" s="22">
        <v>42264</v>
      </c>
      <c r="B120" s="21" t="s">
        <v>16</v>
      </c>
      <c r="C120" s="21">
        <v>22.96</v>
      </c>
    </row>
    <row r="121" spans="1:4">
      <c r="A121" s="22">
        <v>42264</v>
      </c>
      <c r="B121" s="21" t="s">
        <v>17</v>
      </c>
      <c r="C121" s="21">
        <v>7.88</v>
      </c>
    </row>
    <row r="122" spans="1:4">
      <c r="A122" s="22">
        <v>42269</v>
      </c>
      <c r="B122" s="21" t="s">
        <v>15</v>
      </c>
      <c r="C122" s="21">
        <v>55.84</v>
      </c>
    </row>
    <row r="123" spans="1:4">
      <c r="A123" s="22">
        <v>42266</v>
      </c>
      <c r="B123" s="21" t="s">
        <v>19</v>
      </c>
      <c r="C123" s="21">
        <v>11.31</v>
      </c>
    </row>
    <row r="124" spans="1:4">
      <c r="A124" s="22">
        <v>42273</v>
      </c>
      <c r="B124" s="21" t="s">
        <v>21</v>
      </c>
      <c r="C124" s="21">
        <v>48.13</v>
      </c>
    </row>
    <row r="125" spans="1:4">
      <c r="A125" s="22">
        <v>42275</v>
      </c>
      <c r="B125" s="21" t="s">
        <v>25</v>
      </c>
      <c r="C125" s="21">
        <v>22.6</v>
      </c>
    </row>
    <row r="126" spans="1:4">
      <c r="A126" s="22">
        <v>42278</v>
      </c>
      <c r="B126" s="21" t="s">
        <v>16</v>
      </c>
      <c r="C126" s="21">
        <v>17.5</v>
      </c>
    </row>
    <row r="127" spans="1:4">
      <c r="A127" s="22">
        <v>42280</v>
      </c>
      <c r="B127" s="21" t="s">
        <v>32</v>
      </c>
      <c r="C127" s="21">
        <v>4.84</v>
      </c>
    </row>
    <row r="128" spans="1:4">
      <c r="A128" s="22">
        <v>42282</v>
      </c>
      <c r="B128" s="21" t="s">
        <v>34</v>
      </c>
      <c r="C128" s="21">
        <v>61.47</v>
      </c>
    </row>
    <row r="129" spans="1:3">
      <c r="A129" s="22">
        <v>42287</v>
      </c>
      <c r="B129" s="21" t="s">
        <v>35</v>
      </c>
      <c r="C129" s="21">
        <v>4.6900000000000004</v>
      </c>
    </row>
    <row r="130" spans="1:3">
      <c r="A130" s="22">
        <v>42288</v>
      </c>
      <c r="B130" s="21" t="s">
        <v>35</v>
      </c>
      <c r="C130" s="21">
        <v>44.22</v>
      </c>
    </row>
    <row r="131" spans="1:3">
      <c r="A131" s="22">
        <v>42290</v>
      </c>
      <c r="B131" s="21" t="s">
        <v>16</v>
      </c>
      <c r="C131" s="21">
        <v>31.11</v>
      </c>
    </row>
    <row r="132" spans="1:3">
      <c r="A132" s="22">
        <v>42292</v>
      </c>
      <c r="B132" s="21" t="s">
        <v>16</v>
      </c>
      <c r="C132" s="21">
        <v>32.590000000000003</v>
      </c>
    </row>
    <row r="133" spans="1:3">
      <c r="A133" s="22">
        <v>42297</v>
      </c>
      <c r="B133" s="21" t="s">
        <v>32</v>
      </c>
      <c r="C133" s="21">
        <v>6.22</v>
      </c>
    </row>
    <row r="134" spans="1:3">
      <c r="A134" s="22">
        <v>42300</v>
      </c>
      <c r="B134" s="21" t="s">
        <v>51</v>
      </c>
      <c r="C134" s="21">
        <v>16.93</v>
      </c>
    </row>
    <row r="135" spans="1:3">
      <c r="A135" s="22">
        <v>42303</v>
      </c>
      <c r="B135" s="21" t="s">
        <v>53</v>
      </c>
      <c r="C135" s="21">
        <v>27.38</v>
      </c>
    </row>
    <row r="136" spans="1:3">
      <c r="A136" s="22">
        <v>42303</v>
      </c>
      <c r="B136" s="21" t="s">
        <v>56</v>
      </c>
      <c r="C136" s="21">
        <v>8.57</v>
      </c>
    </row>
    <row r="137" spans="1:3">
      <c r="A137" s="22">
        <v>42305</v>
      </c>
      <c r="B137" s="21" t="s">
        <v>56</v>
      </c>
      <c r="C137" s="21">
        <v>11.02</v>
      </c>
    </row>
    <row r="138" spans="1:3">
      <c r="A138" s="22">
        <v>42309</v>
      </c>
      <c r="B138" s="21" t="s">
        <v>50</v>
      </c>
      <c r="C138" s="21">
        <v>23.14</v>
      </c>
    </row>
    <row r="139" spans="1:3">
      <c r="A139" s="22">
        <v>42311</v>
      </c>
      <c r="B139" s="21" t="s">
        <v>66</v>
      </c>
      <c r="C139" s="21">
        <v>12.04</v>
      </c>
    </row>
    <row r="140" spans="1:3">
      <c r="A140" s="22">
        <v>42311</v>
      </c>
      <c r="B140" s="21" t="s">
        <v>67</v>
      </c>
      <c r="C140" s="21">
        <v>17.23</v>
      </c>
    </row>
    <row r="141" spans="1:3">
      <c r="A141" s="22">
        <v>42314</v>
      </c>
      <c r="B141" s="21" t="s">
        <v>73</v>
      </c>
      <c r="C141" s="21">
        <v>6.43</v>
      </c>
    </row>
    <row r="142" spans="1:3">
      <c r="A142" s="22">
        <v>42316</v>
      </c>
      <c r="B142" s="21" t="s">
        <v>74</v>
      </c>
      <c r="C142" s="21">
        <v>53.55</v>
      </c>
    </row>
    <row r="143" spans="1:3">
      <c r="A143" s="22">
        <v>42319</v>
      </c>
      <c r="B143" s="21" t="s">
        <v>78</v>
      </c>
      <c r="C143" s="21">
        <v>11.85</v>
      </c>
    </row>
    <row r="144" spans="1:3">
      <c r="A144" s="22">
        <v>42323</v>
      </c>
      <c r="B144" s="21" t="s">
        <v>78</v>
      </c>
      <c r="C144" s="21">
        <v>68.17</v>
      </c>
    </row>
    <row r="145" spans="1:3">
      <c r="A145" s="22">
        <v>42323</v>
      </c>
      <c r="B145" s="21" t="s">
        <v>86</v>
      </c>
      <c r="C145" s="21">
        <v>26.4</v>
      </c>
    </row>
    <row r="146" spans="1:3">
      <c r="A146" s="22">
        <v>42329</v>
      </c>
      <c r="B146" s="21" t="s">
        <v>78</v>
      </c>
      <c r="C146" s="21">
        <v>26.67</v>
      </c>
    </row>
    <row r="147" spans="1:3">
      <c r="A147" s="22">
        <v>42332</v>
      </c>
      <c r="B147" s="21" t="s">
        <v>78</v>
      </c>
      <c r="C147" s="21">
        <v>88.52</v>
      </c>
    </row>
    <row r="148" spans="1:3">
      <c r="A148" s="22">
        <v>42337</v>
      </c>
      <c r="B148" s="21" t="s">
        <v>78</v>
      </c>
      <c r="C148" s="21">
        <v>38.74</v>
      </c>
    </row>
    <row r="149" spans="1:3">
      <c r="A149" s="22">
        <v>42338</v>
      </c>
      <c r="B149" s="21" t="s">
        <v>50</v>
      </c>
      <c r="C149" s="21">
        <v>11.1</v>
      </c>
    </row>
    <row r="150" spans="1:3">
      <c r="A150" s="22">
        <v>42344</v>
      </c>
      <c r="B150" s="21" t="s">
        <v>74</v>
      </c>
      <c r="C150" s="21">
        <v>35.28</v>
      </c>
    </row>
    <row r="151" spans="1:3">
      <c r="A151" s="19"/>
      <c r="B151" s="21"/>
      <c r="C151" s="21"/>
    </row>
    <row r="152" spans="1:3">
      <c r="A152" s="19"/>
      <c r="B152" s="20" t="s">
        <v>42</v>
      </c>
      <c r="C152" s="20">
        <f>SUM(C115:C151)</f>
        <v>983.85999999999979</v>
      </c>
    </row>
    <row r="155" spans="1:3">
      <c r="A155" s="27"/>
      <c r="B155" s="28" t="s">
        <v>44</v>
      </c>
      <c r="C155" s="29"/>
    </row>
    <row r="156" spans="1:3">
      <c r="A156" s="30">
        <v>42289</v>
      </c>
      <c r="B156" s="29" t="s">
        <v>108</v>
      </c>
      <c r="C156" s="29">
        <v>31.24</v>
      </c>
    </row>
    <row r="157" spans="1:3">
      <c r="A157" s="30">
        <v>42305</v>
      </c>
      <c r="B157" s="29" t="s">
        <v>10</v>
      </c>
      <c r="C157" s="29">
        <v>24</v>
      </c>
    </row>
    <row r="158" spans="1:3">
      <c r="A158" s="30">
        <v>42306</v>
      </c>
      <c r="B158" s="29" t="s">
        <v>45</v>
      </c>
      <c r="C158" s="29">
        <v>25</v>
      </c>
    </row>
    <row r="159" spans="1:3">
      <c r="A159" s="30">
        <v>42307</v>
      </c>
      <c r="B159" s="29" t="s">
        <v>46</v>
      </c>
      <c r="C159" s="29">
        <v>25</v>
      </c>
    </row>
    <row r="160" spans="1:3">
      <c r="A160" s="30">
        <v>42311</v>
      </c>
      <c r="B160" s="29" t="s">
        <v>11</v>
      </c>
      <c r="C160" s="29">
        <v>24</v>
      </c>
    </row>
    <row r="161" spans="1:3">
      <c r="A161" s="30">
        <v>42315</v>
      </c>
      <c r="B161" s="29" t="s">
        <v>47</v>
      </c>
      <c r="C161" s="29">
        <v>30</v>
      </c>
    </row>
    <row r="162" spans="1:3">
      <c r="A162" s="30">
        <v>42316</v>
      </c>
      <c r="B162" s="29" t="s">
        <v>13</v>
      </c>
      <c r="C162" s="29">
        <v>37</v>
      </c>
    </row>
    <row r="163" spans="1:3">
      <c r="A163" s="27"/>
      <c r="B163" s="29"/>
      <c r="C163" s="29"/>
    </row>
    <row r="164" spans="1:3">
      <c r="A164" s="30">
        <v>42265</v>
      </c>
      <c r="B164" s="29" t="s">
        <v>18</v>
      </c>
      <c r="C164" s="29">
        <v>8.75</v>
      </c>
    </row>
    <row r="165" spans="1:3">
      <c r="A165" s="30">
        <v>42268</v>
      </c>
      <c r="B165" s="29" t="s">
        <v>20</v>
      </c>
      <c r="C165" s="29">
        <v>32.549999999999997</v>
      </c>
    </row>
    <row r="166" spans="1:3">
      <c r="A166" s="30">
        <v>42272</v>
      </c>
      <c r="B166" s="29" t="s">
        <v>24</v>
      </c>
      <c r="C166" s="29">
        <v>30</v>
      </c>
    </row>
    <row r="167" spans="1:3">
      <c r="A167" s="30">
        <v>42276</v>
      </c>
      <c r="B167" s="29" t="s">
        <v>26</v>
      </c>
      <c r="C167" s="29">
        <v>23</v>
      </c>
    </row>
    <row r="168" spans="1:3">
      <c r="A168" s="30">
        <v>42277</v>
      </c>
      <c r="B168" s="29" t="s">
        <v>27</v>
      </c>
      <c r="C168" s="29">
        <v>15</v>
      </c>
    </row>
    <row r="169" spans="1:3">
      <c r="A169" s="30">
        <v>42277</v>
      </c>
      <c r="B169" s="29" t="s">
        <v>28</v>
      </c>
      <c r="C169" s="29">
        <v>13.68</v>
      </c>
    </row>
    <row r="170" spans="1:3">
      <c r="A170" s="30">
        <v>42278</v>
      </c>
      <c r="B170" s="29" t="s">
        <v>29</v>
      </c>
      <c r="C170" s="29">
        <v>31.8</v>
      </c>
    </row>
    <row r="171" spans="1:3">
      <c r="A171" s="30">
        <v>42280</v>
      </c>
      <c r="B171" s="29" t="s">
        <v>30</v>
      </c>
      <c r="C171" s="29">
        <v>9.99</v>
      </c>
    </row>
    <row r="172" spans="1:3">
      <c r="A172" s="30">
        <v>42289</v>
      </c>
      <c r="B172" s="29" t="s">
        <v>36</v>
      </c>
      <c r="C172" s="29">
        <v>19.54</v>
      </c>
    </row>
    <row r="173" spans="1:3">
      <c r="A173" s="30">
        <v>42297</v>
      </c>
      <c r="B173" s="29" t="s">
        <v>49</v>
      </c>
      <c r="C173" s="29">
        <v>8.48</v>
      </c>
    </row>
    <row r="174" spans="1:3">
      <c r="A174" s="30">
        <v>42300</v>
      </c>
      <c r="B174" s="29" t="s">
        <v>52</v>
      </c>
      <c r="C174" s="29">
        <v>12.06</v>
      </c>
    </row>
    <row r="175" spans="1:3">
      <c r="A175" s="30">
        <v>42302</v>
      </c>
      <c r="B175" s="29" t="s">
        <v>54</v>
      </c>
      <c r="C175" s="29">
        <v>8.93</v>
      </c>
    </row>
    <row r="176" spans="1:3">
      <c r="A176" s="30">
        <v>42302</v>
      </c>
      <c r="B176" s="29" t="s">
        <v>55</v>
      </c>
      <c r="C176" s="29">
        <v>7.67</v>
      </c>
    </row>
    <row r="177" spans="1:3">
      <c r="A177" s="30">
        <v>42304</v>
      </c>
      <c r="B177" s="29" t="s">
        <v>57</v>
      </c>
      <c r="C177" s="29">
        <v>17.649999999999999</v>
      </c>
    </row>
    <row r="178" spans="1:3">
      <c r="A178" s="30">
        <v>42305</v>
      </c>
      <c r="B178" s="29" t="s">
        <v>58</v>
      </c>
      <c r="C178" s="29">
        <v>15.65</v>
      </c>
    </row>
    <row r="179" spans="1:3">
      <c r="A179" s="30">
        <v>42306</v>
      </c>
      <c r="B179" s="29" t="s">
        <v>59</v>
      </c>
      <c r="C179" s="29">
        <v>18.350000000000001</v>
      </c>
    </row>
    <row r="180" spans="1:3">
      <c r="A180" s="30">
        <v>42306</v>
      </c>
      <c r="B180" s="29" t="s">
        <v>60</v>
      </c>
      <c r="C180" s="29">
        <v>18.57</v>
      </c>
    </row>
    <row r="181" spans="1:3">
      <c r="A181" s="30">
        <v>42310</v>
      </c>
      <c r="B181" s="29" t="s">
        <v>62</v>
      </c>
      <c r="C181" s="29">
        <v>4.57</v>
      </c>
    </row>
    <row r="182" spans="1:3">
      <c r="A182" s="30">
        <v>42309</v>
      </c>
      <c r="B182" s="29" t="s">
        <v>65</v>
      </c>
      <c r="C182" s="29">
        <v>76.2</v>
      </c>
    </row>
    <row r="183" spans="1:3">
      <c r="A183" s="30">
        <v>42313</v>
      </c>
      <c r="B183" s="29" t="s">
        <v>68</v>
      </c>
      <c r="C183" s="29">
        <v>8.4700000000000006</v>
      </c>
    </row>
    <row r="184" spans="1:3">
      <c r="A184" s="30">
        <v>42306</v>
      </c>
      <c r="B184" s="29" t="s">
        <v>70</v>
      </c>
      <c r="C184" s="29">
        <v>4.18</v>
      </c>
    </row>
    <row r="185" spans="1:3">
      <c r="A185" s="30">
        <v>42314</v>
      </c>
      <c r="B185" s="29" t="s">
        <v>72</v>
      </c>
      <c r="C185" s="29">
        <v>13.11</v>
      </c>
    </row>
    <row r="186" spans="1:3">
      <c r="A186" s="30">
        <v>42316</v>
      </c>
      <c r="B186" s="29" t="s">
        <v>76</v>
      </c>
      <c r="C186" s="29">
        <v>31</v>
      </c>
    </row>
    <row r="187" spans="1:3">
      <c r="A187" s="30">
        <v>42321</v>
      </c>
      <c r="B187" s="29" t="s">
        <v>82</v>
      </c>
      <c r="C187" s="29">
        <v>11.93</v>
      </c>
    </row>
    <row r="188" spans="1:3">
      <c r="A188" s="30">
        <v>42322</v>
      </c>
      <c r="B188" s="29" t="s">
        <v>83</v>
      </c>
      <c r="C188" s="29">
        <v>7.63</v>
      </c>
    </row>
    <row r="189" spans="1:3">
      <c r="A189" s="30">
        <v>42324</v>
      </c>
      <c r="B189" s="29" t="s">
        <v>87</v>
      </c>
      <c r="C189" s="29">
        <v>7.8</v>
      </c>
    </row>
    <row r="190" spans="1:3">
      <c r="A190" s="30">
        <v>42327</v>
      </c>
      <c r="B190" s="29" t="s">
        <v>89</v>
      </c>
      <c r="C190" s="29">
        <v>25.05</v>
      </c>
    </row>
    <row r="191" spans="1:3">
      <c r="A191" s="30">
        <v>42329</v>
      </c>
      <c r="B191" s="29" t="s">
        <v>91</v>
      </c>
      <c r="C191" s="29">
        <v>31.62</v>
      </c>
    </row>
    <row r="192" spans="1:3">
      <c r="A192" s="30">
        <v>42332</v>
      </c>
      <c r="B192" s="29" t="s">
        <v>92</v>
      </c>
      <c r="C192" s="29">
        <v>39.630000000000003</v>
      </c>
    </row>
    <row r="193" spans="1:3">
      <c r="A193" s="30">
        <v>42335</v>
      </c>
      <c r="B193" s="29" t="s">
        <v>94</v>
      </c>
      <c r="C193" s="29">
        <v>35.11</v>
      </c>
    </row>
    <row r="194" spans="1:3">
      <c r="A194" s="30">
        <v>42336</v>
      </c>
      <c r="B194" s="29" t="s">
        <v>91</v>
      </c>
      <c r="C194" s="29">
        <v>42.18</v>
      </c>
    </row>
    <row r="195" spans="1:3">
      <c r="A195" s="30">
        <v>42342</v>
      </c>
      <c r="B195" s="29" t="s">
        <v>100</v>
      </c>
      <c r="C195" s="29">
        <v>16.600000000000001</v>
      </c>
    </row>
    <row r="196" spans="1:3">
      <c r="A196" s="30">
        <v>42343</v>
      </c>
      <c r="B196" s="29" t="s">
        <v>102</v>
      </c>
      <c r="C196" s="29">
        <v>7.03</v>
      </c>
    </row>
    <row r="197" spans="1:3">
      <c r="A197" s="30">
        <v>42343</v>
      </c>
      <c r="B197" s="29" t="s">
        <v>103</v>
      </c>
      <c r="C197" s="29">
        <v>33.380000000000003</v>
      </c>
    </row>
    <row r="198" spans="1:3">
      <c r="A198" s="30">
        <v>42347</v>
      </c>
      <c r="B198" s="29" t="s">
        <v>104</v>
      </c>
      <c r="C198" s="29">
        <v>10.63</v>
      </c>
    </row>
    <row r="199" spans="1:3">
      <c r="A199" s="27"/>
      <c r="B199" s="29"/>
      <c r="C199" s="29"/>
    </row>
    <row r="200" spans="1:3">
      <c r="A200" s="27"/>
      <c r="B200" s="28" t="s">
        <v>43</v>
      </c>
      <c r="C200" s="28">
        <f>SUM(C156:C199)</f>
        <v>894.02999999999986</v>
      </c>
    </row>
    <row r="202" spans="1:3" ht="30" customHeight="1">
      <c r="B202" s="31" t="s">
        <v>109</v>
      </c>
      <c r="C202" s="31">
        <f>SUM(C200+C111+C44+C29+C8+C152)</f>
        <v>4722.4399999999996</v>
      </c>
    </row>
    <row r="203" spans="1:3" ht="20">
      <c r="B203" t="s">
        <v>106</v>
      </c>
      <c r="C203" s="46">
        <f>SUM(C200+C111+C44+C8+C152)</f>
        <v>4178.72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Nguyen</dc:creator>
  <cp:lastModifiedBy>Jean Nguyen</cp:lastModifiedBy>
  <dcterms:created xsi:type="dcterms:W3CDTF">2015-11-15T03:35:02Z</dcterms:created>
  <dcterms:modified xsi:type="dcterms:W3CDTF">2015-12-22T16:26:10Z</dcterms:modified>
</cp:coreProperties>
</file>